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18" sheetId="1" r:id="rId1"/>
  </sheets>
  <definedNames>
    <definedName name="_xlnm.Print_Area" localSheetId="0">'2018'!$A$1:$R$24</definedName>
  </definedNames>
  <calcPr calcId="145621"/>
</workbook>
</file>

<file path=xl/calcChain.xml><?xml version="1.0" encoding="utf-8"?>
<calcChain xmlns="http://schemas.openxmlformats.org/spreadsheetml/2006/main">
  <c r="L20" i="1" l="1"/>
  <c r="J20" i="1"/>
  <c r="H20" i="1"/>
  <c r="G20" i="1"/>
  <c r="F20" i="1"/>
  <c r="D20" i="1"/>
  <c r="C20" i="1"/>
  <c r="B20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P20" i="1" s="1"/>
  <c r="O10" i="1"/>
  <c r="Q9" i="1"/>
  <c r="P9" i="1"/>
  <c r="O9" i="1"/>
  <c r="K9" i="1"/>
  <c r="K20" i="1" s="1"/>
  <c r="Q8" i="1"/>
  <c r="P8" i="1"/>
  <c r="O8" i="1"/>
  <c r="Q7" i="1"/>
  <c r="Q20" i="1" s="1"/>
  <c r="P7" i="1"/>
  <c r="O7" i="1"/>
  <c r="O20" i="1" s="1"/>
</calcChain>
</file>

<file path=xl/comments1.xml><?xml version="1.0" encoding="utf-8"?>
<comments xmlns="http://schemas.openxmlformats.org/spreadsheetml/2006/main">
  <authors>
    <author>sbruno</author>
    <author>Sheilah Bruno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$86,543.84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$116,620.14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$60,965.08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$58,575.29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$123,093.89</t>
        </r>
      </text>
    </comment>
    <comment ref="K8" authorId="1">
      <text>
        <r>
          <rPr>
            <sz val="9"/>
            <color indexed="81"/>
            <rFont val="Tahoma"/>
            <family val="2"/>
          </rPr>
          <t>Gross Receipts:
$59,079.37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$137,215.40</t>
        </r>
      </text>
    </comment>
    <comment ref="P20" authorId="1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</t>
        </r>
        <r>
          <rPr>
            <u/>
            <sz val="9"/>
            <color indexed="81"/>
            <rFont val="Tahoma"/>
            <family val="2"/>
          </rPr>
          <t xml:space="preserve">$699.64 </t>
        </r>
        <r>
          <rPr>
            <sz val="9"/>
            <color indexed="81"/>
            <rFont val="Tahoma"/>
            <family val="2"/>
          </rPr>
          <t xml:space="preserve">Reversed C/M Enter/Ntl 3/29/17
$17,411.10 Total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<sst xmlns="http://schemas.openxmlformats.org/spreadsheetml/2006/main" count="61" uniqueCount="33">
  <si>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</si>
  <si>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</si>
  <si>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</si>
  <si>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</si>
  <si>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</si>
  <si>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</si>
  <si>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</si>
  <si>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</si>
  <si>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</si>
  <si>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</si>
  <si>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</si>
  <si>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</si>
  <si>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</si>
  <si>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</si>
  <si>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</si>
  <si>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</si>
  <si>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</si>
  <si>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</si>
  <si>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</si>
  <si>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</si>
  <si>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</si>
  <si>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</si>
  <si>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</si>
  <si>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</si>
  <si>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</si>
  <si>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</si>
  <si>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</si>
  <si>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</si>
  <si>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</si>
  <si>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</si>
  <si>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</si>
  <si>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 7/1/15.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</si>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</sst>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5" xfId="1" applyNumberFormat="1" applyFill="1" applyBorder="1" applyAlignment="1">
      <alignment horizontal="right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80" workbookViewId="0">
      <selection activeCell="D16" sqref="D16"/>
    </sheetView>
  </sheetViews>
  <sheetFormatPr defaultColWidth="9.109375" defaultRowHeight="13.2" x14ac:dyDescent="0.25"/>
  <cols>
    <col min="1" max="1" width="14.6640625" style="7" customWidth="1"/>
    <col min="2" max="2" width="13" style="7" customWidth="1"/>
    <col min="3" max="3" width="13.44140625" style="7" customWidth="1"/>
    <col min="4" max="4" width="13.33203125" style="7" customWidth="1"/>
    <col min="5" max="5" width="1.88671875" style="7" customWidth="1"/>
    <col min="6" max="6" width="13.33203125" style="7" customWidth="1"/>
    <col min="7" max="7" width="13.44140625" style="7" customWidth="1"/>
    <col min="8" max="8" width="13" style="7" customWidth="1"/>
    <col min="9" max="9" width="1.88671875" style="7" customWidth="1"/>
    <col min="10" max="10" width="12.109375" style="7" customWidth="1"/>
    <col min="11" max="11" width="13.6640625" style="7" bestFit="1" customWidth="1"/>
    <col min="12" max="12" width="12.33203125" style="7" customWidth="1"/>
    <col min="13" max="13" width="1.88671875" style="7" customWidth="1"/>
    <col min="14" max="14" width="11.6640625" style="7" customWidth="1"/>
    <col min="15" max="17" width="12.6640625" style="7" customWidth="1"/>
    <col min="18" max="18" width="13.88671875" style="7" customWidth="1"/>
    <col min="19" max="19" width="12.6640625" style="7" customWidth="1"/>
    <col min="20" max="20" width="13" style="7" bestFit="1" customWidth="1"/>
    <col min="21" max="16384" width="9.109375" style="7"/>
  </cols>
  <sheetData>
    <row r="1" spans="1:22" ht="12.75" customHeight="1" x14ac:dyDescent="0.25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3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84" x14ac:dyDescent="0.3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5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6" x14ac:dyDescent="0.3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8" thickBot="1" x14ac:dyDescent="0.3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5">
      <c r="A7" s="7" t="s">
        <v>13</v>
      </c>
      <c r="B7" s="35">
        <v>9874.7900000000009</v>
      </c>
      <c r="C7" s="36">
        <v>9874.7900000000009</v>
      </c>
      <c r="D7" s="37">
        <v>5964</v>
      </c>
      <c r="E7" s="38"/>
      <c r="F7" s="39">
        <v>14549.17</v>
      </c>
      <c r="G7" s="36">
        <v>14549.17</v>
      </c>
      <c r="H7" s="37">
        <v>7332.5</v>
      </c>
      <c r="I7" s="38"/>
      <c r="J7" s="39">
        <v>6756.41</v>
      </c>
      <c r="K7" s="40">
        <v>6756.41</v>
      </c>
      <c r="L7" s="37">
        <v>2457</v>
      </c>
      <c r="M7" s="38"/>
      <c r="N7" s="41" t="s">
        <v>13</v>
      </c>
      <c r="O7" s="42">
        <f>B7+F7+J7</f>
        <v>31180.37</v>
      </c>
      <c r="P7" s="43">
        <f>C7+G7+K7</f>
        <v>31180.37</v>
      </c>
      <c r="Q7" s="44">
        <f>D7+H7+L7</f>
        <v>15753.5</v>
      </c>
      <c r="S7" s="45"/>
      <c r="T7" s="46"/>
      <c r="U7" s="47"/>
      <c r="V7" s="48"/>
    </row>
    <row r="8" spans="1:22" x14ac:dyDescent="0.25">
      <c r="A8" s="7" t="s">
        <v>14</v>
      </c>
      <c r="B8" s="49">
        <v>9874.7900000000009</v>
      </c>
      <c r="C8" s="50">
        <v>9874.7900000000009</v>
      </c>
      <c r="D8" s="51">
        <v>4231.5</v>
      </c>
      <c r="E8" s="38"/>
      <c r="F8" s="52">
        <v>14549.17</v>
      </c>
      <c r="G8" s="50">
        <v>14549.17</v>
      </c>
      <c r="H8" s="51">
        <v>7563.5</v>
      </c>
      <c r="I8" s="38"/>
      <c r="J8" s="52">
        <v>6756.41</v>
      </c>
      <c r="K8" s="53">
        <v>6756.41</v>
      </c>
      <c r="L8" s="51">
        <v>3363.5</v>
      </c>
      <c r="M8" s="38"/>
      <c r="N8" s="41" t="s">
        <v>14</v>
      </c>
      <c r="O8" s="54">
        <f t="shared" ref="O8:Q18" si="0">B8+F8+J8</f>
        <v>31180.37</v>
      </c>
      <c r="P8" s="55">
        <f t="shared" si="0"/>
        <v>31180.37</v>
      </c>
      <c r="Q8" s="56">
        <f t="shared" si="0"/>
        <v>15158.5</v>
      </c>
      <c r="S8" s="45"/>
      <c r="T8" s="46"/>
      <c r="U8" s="47"/>
      <c r="V8" s="48"/>
    </row>
    <row r="9" spans="1:22" x14ac:dyDescent="0.25">
      <c r="A9" s="7" t="s">
        <v>15</v>
      </c>
      <c r="B9" s="52">
        <v>9874.7900000000009</v>
      </c>
      <c r="C9" s="50">
        <v>10367</v>
      </c>
      <c r="D9" s="51">
        <v>7616</v>
      </c>
      <c r="E9" s="38"/>
      <c r="F9" s="52">
        <v>14549.17</v>
      </c>
      <c r="G9" s="50">
        <v>14549.17</v>
      </c>
      <c r="H9" s="51">
        <v>10384.5</v>
      </c>
      <c r="I9" s="38"/>
      <c r="J9" s="52">
        <v>6756.41</v>
      </c>
      <c r="K9" s="53">
        <f>6756.41+1094.22</f>
        <v>7850.63</v>
      </c>
      <c r="L9" s="51">
        <v>3783.5</v>
      </c>
      <c r="M9" s="38"/>
      <c r="N9" s="41" t="s">
        <v>15</v>
      </c>
      <c r="O9" s="54">
        <f t="shared" si="0"/>
        <v>31180.37</v>
      </c>
      <c r="P9" s="55">
        <f t="shared" si="0"/>
        <v>32766.799999999999</v>
      </c>
      <c r="Q9" s="56">
        <f t="shared" si="0"/>
        <v>21784</v>
      </c>
      <c r="S9" s="45"/>
      <c r="T9" s="46"/>
      <c r="U9" s="47"/>
      <c r="V9" s="48"/>
    </row>
    <row r="10" spans="1:22" x14ac:dyDescent="0.25">
      <c r="A10" s="7" t="s">
        <v>16</v>
      </c>
      <c r="B10" s="52"/>
      <c r="C10" s="50"/>
      <c r="D10" s="51"/>
      <c r="E10" s="38"/>
      <c r="F10" s="52"/>
      <c r="G10" s="50"/>
      <c r="H10" s="51"/>
      <c r="I10" s="38"/>
      <c r="J10" s="52"/>
      <c r="K10" s="53"/>
      <c r="L10" s="51"/>
      <c r="M10" s="38"/>
      <c r="N10" s="41" t="s">
        <v>16</v>
      </c>
      <c r="O10" s="54">
        <f t="shared" si="0"/>
        <v>0</v>
      </c>
      <c r="P10" s="55">
        <f t="shared" si="0"/>
        <v>0</v>
      </c>
      <c r="Q10" s="56">
        <f t="shared" si="0"/>
        <v>0</v>
      </c>
      <c r="S10" s="45"/>
      <c r="T10" s="46"/>
      <c r="U10" s="47"/>
      <c r="V10" s="48"/>
    </row>
    <row r="11" spans="1:22" x14ac:dyDescent="0.25">
      <c r="A11" s="57" t="s">
        <v>17</v>
      </c>
      <c r="B11" s="49"/>
      <c r="C11" s="50"/>
      <c r="D11" s="51"/>
      <c r="E11" s="38"/>
      <c r="F11" s="52"/>
      <c r="G11" s="50"/>
      <c r="H11" s="51"/>
      <c r="I11" s="38"/>
      <c r="J11" s="52"/>
      <c r="K11" s="53"/>
      <c r="L11" s="51"/>
      <c r="M11" s="38"/>
      <c r="N11" s="41" t="s">
        <v>17</v>
      </c>
      <c r="O11" s="54">
        <f t="shared" si="0"/>
        <v>0</v>
      </c>
      <c r="P11" s="55">
        <f t="shared" si="0"/>
        <v>0</v>
      </c>
      <c r="Q11" s="56">
        <f t="shared" si="0"/>
        <v>0</v>
      </c>
      <c r="S11" s="45"/>
      <c r="T11" s="46"/>
      <c r="U11" s="47"/>
      <c r="V11" s="48"/>
    </row>
    <row r="12" spans="1:22" ht="13.8" thickBot="1" x14ac:dyDescent="0.3">
      <c r="A12" s="7" t="s">
        <v>18</v>
      </c>
      <c r="B12" s="58"/>
      <c r="C12" s="59"/>
      <c r="D12" s="60"/>
      <c r="E12" s="38"/>
      <c r="F12" s="61"/>
      <c r="G12" s="59"/>
      <c r="H12" s="60"/>
      <c r="I12" s="38"/>
      <c r="J12" s="61"/>
      <c r="K12" s="62"/>
      <c r="L12" s="60"/>
      <c r="M12" s="38"/>
      <c r="N12" s="41" t="s">
        <v>18</v>
      </c>
      <c r="O12" s="54">
        <f t="shared" si="0"/>
        <v>0</v>
      </c>
      <c r="P12" s="55">
        <f t="shared" si="0"/>
        <v>0</v>
      </c>
      <c r="Q12" s="56">
        <f t="shared" si="0"/>
        <v>0</v>
      </c>
      <c r="S12" s="45"/>
      <c r="T12" s="46"/>
      <c r="U12" s="47"/>
      <c r="V12" s="48"/>
    </row>
    <row r="13" spans="1:22" x14ac:dyDescent="0.25">
      <c r="A13" s="7" t="s">
        <v>19</v>
      </c>
      <c r="B13" s="49"/>
      <c r="C13" s="50"/>
      <c r="D13" s="51"/>
      <c r="E13" s="38"/>
      <c r="F13" s="52"/>
      <c r="G13" s="50"/>
      <c r="H13" s="51"/>
      <c r="I13" s="38"/>
      <c r="J13" s="52"/>
      <c r="K13" s="50"/>
      <c r="L13" s="51"/>
      <c r="M13" s="38"/>
      <c r="N13" s="41" t="s">
        <v>19</v>
      </c>
      <c r="O13" s="54">
        <f t="shared" si="0"/>
        <v>0</v>
      </c>
      <c r="P13" s="55">
        <f t="shared" si="0"/>
        <v>0</v>
      </c>
      <c r="Q13" s="56">
        <f t="shared" si="0"/>
        <v>0</v>
      </c>
      <c r="S13" s="45"/>
      <c r="T13" s="63"/>
      <c r="U13" s="47"/>
      <c r="V13" s="48"/>
    </row>
    <row r="14" spans="1:22" ht="14.4" x14ac:dyDescent="0.3">
      <c r="A14" s="7" t="s">
        <v>20</v>
      </c>
      <c r="B14" s="49"/>
      <c r="C14" s="50"/>
      <c r="D14" s="51"/>
      <c r="E14" s="38"/>
      <c r="F14" s="52"/>
      <c r="G14" s="50"/>
      <c r="H14" s="51"/>
      <c r="I14" s="38"/>
      <c r="J14" s="52"/>
      <c r="K14" s="53"/>
      <c r="L14" s="51"/>
      <c r="M14" s="38"/>
      <c r="N14" s="41" t="s">
        <v>20</v>
      </c>
      <c r="O14" s="54">
        <f t="shared" si="0"/>
        <v>0</v>
      </c>
      <c r="P14" s="55">
        <f t="shared" si="0"/>
        <v>0</v>
      </c>
      <c r="Q14" s="56">
        <f t="shared" si="0"/>
        <v>0</v>
      </c>
      <c r="R14" s="64"/>
      <c r="S14" s="65"/>
      <c r="T14" s="38"/>
      <c r="U14" s="26"/>
      <c r="V14" s="48"/>
    </row>
    <row r="15" spans="1:22" x14ac:dyDescent="0.25">
      <c r="A15" s="7" t="s">
        <v>21</v>
      </c>
      <c r="B15" s="49"/>
      <c r="C15" s="50"/>
      <c r="D15" s="51"/>
      <c r="E15" s="38"/>
      <c r="F15" s="52"/>
      <c r="G15" s="50"/>
      <c r="H15" s="51"/>
      <c r="I15" s="38"/>
      <c r="J15" s="52"/>
      <c r="K15" s="50"/>
      <c r="L15" s="51"/>
      <c r="M15" s="38"/>
      <c r="N15" s="41" t="s">
        <v>21</v>
      </c>
      <c r="O15" s="54">
        <f t="shared" si="0"/>
        <v>0</v>
      </c>
      <c r="P15" s="55">
        <f>C15+G15+K15</f>
        <v>0</v>
      </c>
      <c r="Q15" s="56">
        <f t="shared" si="0"/>
        <v>0</v>
      </c>
      <c r="R15" s="64"/>
      <c r="S15" s="66"/>
      <c r="T15" s="47"/>
      <c r="U15" s="26"/>
      <c r="V15" s="48"/>
    </row>
    <row r="16" spans="1:22" x14ac:dyDescent="0.25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4"/>
      <c r="S16" s="66"/>
      <c r="T16" s="26"/>
      <c r="U16" s="26"/>
      <c r="V16" s="48"/>
    </row>
    <row r="17" spans="1:22" x14ac:dyDescent="0.25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4"/>
      <c r="S17" s="66" t="s">
        <v>2</v>
      </c>
      <c r="T17" s="67"/>
      <c r="U17" s="26"/>
      <c r="V17" s="48"/>
    </row>
    <row r="18" spans="1:22" ht="13.8" thickBot="1" x14ac:dyDescent="0.3">
      <c r="A18" s="7" t="s">
        <v>24</v>
      </c>
      <c r="B18" s="61"/>
      <c r="C18" s="59"/>
      <c r="D18" s="60"/>
      <c r="E18" s="68"/>
      <c r="F18" s="61"/>
      <c r="G18" s="59"/>
      <c r="H18" s="60"/>
      <c r="I18" s="68"/>
      <c r="J18" s="61"/>
      <c r="K18" s="59"/>
      <c r="L18" s="60"/>
      <c r="M18" s="69"/>
      <c r="N18" s="41" t="s">
        <v>24</v>
      </c>
      <c r="O18" s="70">
        <f t="shared" si="0"/>
        <v>0</v>
      </c>
      <c r="P18" s="55">
        <f t="shared" si="0"/>
        <v>0</v>
      </c>
      <c r="Q18" s="56">
        <f t="shared" si="0"/>
        <v>0</v>
      </c>
      <c r="R18" s="64"/>
      <c r="S18" s="66" t="s">
        <v>2</v>
      </c>
      <c r="T18" s="67"/>
      <c r="U18" s="26"/>
    </row>
    <row r="19" spans="1:22" x14ac:dyDescent="0.25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1"/>
      <c r="P19" s="72"/>
      <c r="Q19" s="73"/>
      <c r="R19" s="64"/>
      <c r="S19" s="66"/>
      <c r="T19" s="67"/>
      <c r="U19" s="26"/>
    </row>
    <row r="20" spans="1:22" x14ac:dyDescent="0.25">
      <c r="A20" s="57" t="s">
        <v>25</v>
      </c>
      <c r="B20" s="74">
        <f>SUM(B7:B18)</f>
        <v>29624.370000000003</v>
      </c>
      <c r="C20" s="74">
        <f t="shared" ref="C20:L20" si="1">SUM(C7:C18)</f>
        <v>30116.58</v>
      </c>
      <c r="D20" s="74">
        <f t="shared" si="1"/>
        <v>17811.5</v>
      </c>
      <c r="E20" s="74"/>
      <c r="F20" s="74">
        <f t="shared" si="1"/>
        <v>43647.51</v>
      </c>
      <c r="G20" s="74">
        <f t="shared" si="1"/>
        <v>43647.51</v>
      </c>
      <c r="H20" s="74">
        <f t="shared" si="1"/>
        <v>25280.5</v>
      </c>
      <c r="I20" s="74"/>
      <c r="J20" s="74">
        <f t="shared" si="1"/>
        <v>20269.23</v>
      </c>
      <c r="K20" s="74">
        <f t="shared" si="1"/>
        <v>21363.45</v>
      </c>
      <c r="L20" s="74">
        <f t="shared" si="1"/>
        <v>9604</v>
      </c>
      <c r="M20" s="45"/>
      <c r="N20" s="75"/>
      <c r="O20" s="76">
        <f>SUM(O7:O18)</f>
        <v>93541.11</v>
      </c>
      <c r="P20" s="77">
        <f>SUM(P7:P18)</f>
        <v>95127.54</v>
      </c>
      <c r="Q20" s="78">
        <f>SUM(Q7:Q18)</f>
        <v>52696</v>
      </c>
      <c r="R20" s="45"/>
      <c r="S20" s="79"/>
      <c r="T20" s="67"/>
      <c r="U20" s="26"/>
    </row>
    <row r="21" spans="1:22" ht="13.8" thickBot="1" x14ac:dyDescent="0.3">
      <c r="M21" s="80"/>
      <c r="N21" s="81"/>
      <c r="O21" s="82"/>
      <c r="P21" s="83"/>
      <c r="Q21" s="84"/>
      <c r="S21" s="79" t="s">
        <v>2</v>
      </c>
      <c r="T21" s="38"/>
      <c r="U21" s="26"/>
    </row>
    <row r="22" spans="1:22" x14ac:dyDescent="0.25">
      <c r="B22" s="85"/>
      <c r="C22" s="86"/>
      <c r="D22" s="87"/>
      <c r="E22" s="85"/>
      <c r="F22" s="85"/>
      <c r="G22" s="88"/>
      <c r="H22" s="87"/>
      <c r="I22" s="87"/>
      <c r="J22" s="87"/>
      <c r="K22" s="86"/>
      <c r="L22" s="87"/>
      <c r="M22" s="85"/>
      <c r="S22" s="85"/>
      <c r="T22" s="67"/>
      <c r="U22" s="26"/>
    </row>
    <row r="23" spans="1:22" x14ac:dyDescent="0.25">
      <c r="C23" s="87"/>
      <c r="D23" s="48"/>
      <c r="T23" s="26"/>
      <c r="U23" s="26"/>
    </row>
    <row r="24" spans="1:22" x14ac:dyDescent="0.25">
      <c r="C24" s="86"/>
      <c r="G24" s="89"/>
    </row>
    <row r="25" spans="1:22" x14ac:dyDescent="0.25">
      <c r="A25" s="57" t="s">
        <v>26</v>
      </c>
    </row>
    <row r="26" spans="1:22" x14ac:dyDescent="0.25">
      <c r="A26" s="57" t="s">
        <v>27</v>
      </c>
    </row>
    <row r="27" spans="1:22" x14ac:dyDescent="0.25">
      <c r="A27" s="57" t="s">
        <v>28</v>
      </c>
    </row>
    <row r="28" spans="1:22" x14ac:dyDescent="0.25">
      <c r="A28" s="57" t="s">
        <v>29</v>
      </c>
    </row>
    <row r="29" spans="1:22" x14ac:dyDescent="0.25">
      <c r="A29" s="57" t="s">
        <v>30</v>
      </c>
    </row>
    <row r="30" spans="1:22" x14ac:dyDescent="0.25">
      <c r="A30" s="57" t="s">
        <v>31</v>
      </c>
    </row>
    <row r="31" spans="1:22" x14ac:dyDescent="0.25">
      <c r="A31" s="57" t="s">
        <v>32</v>
      </c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8" orientation="landscape" r:id="rId1"/>
  <headerFooter alignWithMargins="0">
    <oddHeader>&amp;C&amp;"Arial,Bold"&amp;12EMAA 
2018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2018-04-18T15:28:41Z</dcterms:created>
  <dcterms:modified xsi:type="dcterms:W3CDTF">2018-04-18T15:29:06Z</dcterms:modified>
</cp:coreProperties>
</file>